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<sst xmlns="http://schemas.openxmlformats.org/spreadsheetml/2006/main" count="64" uniqueCount="45">
  <si>
    <t>Aufforstungsfläche 2700m²</t>
  </si>
  <si>
    <t>Baumarten</t>
  </si>
  <si>
    <t>Stück</t>
  </si>
  <si>
    <t>Anmerkung</t>
  </si>
  <si>
    <t>Preis</t>
  </si>
  <si>
    <t>Bah</t>
  </si>
  <si>
    <t>Es</t>
  </si>
  <si>
    <t>Aufforstung Fügen Grundparzelle 348</t>
  </si>
  <si>
    <t>Bu</t>
  </si>
  <si>
    <t>Lä</t>
  </si>
  <si>
    <t>Ta</t>
  </si>
  <si>
    <t>Fi</t>
  </si>
  <si>
    <t>100/140</t>
  </si>
  <si>
    <t xml:space="preserve">100/140  </t>
  </si>
  <si>
    <t>50/80</t>
  </si>
  <si>
    <t>Summe</t>
  </si>
  <si>
    <t>Juwelen 2000m²</t>
  </si>
  <si>
    <t>Eberesche</t>
  </si>
  <si>
    <t>Stieleiche</t>
  </si>
  <si>
    <t>Winterlinde</t>
  </si>
  <si>
    <t>Kirsche</t>
  </si>
  <si>
    <t>Roter Hartriegel</t>
  </si>
  <si>
    <t>Pfaffenk</t>
  </si>
  <si>
    <t>Heckenkirsche</t>
  </si>
  <si>
    <t>Gem. Schneeball</t>
  </si>
  <si>
    <t>Gesamt</t>
  </si>
  <si>
    <t>TB 13 80/100</t>
  </si>
  <si>
    <t>TB 11 60/80</t>
  </si>
  <si>
    <t>TB 13 100/140</t>
  </si>
  <si>
    <t>TB 11 40/60</t>
  </si>
  <si>
    <t>Arbeit</t>
  </si>
  <si>
    <t>Bergulme</t>
  </si>
  <si>
    <t>Buche</t>
  </si>
  <si>
    <t>TB 11 60/80       S</t>
  </si>
  <si>
    <t>TB 13 80/100     S</t>
  </si>
  <si>
    <t>TB 13 60/80       S</t>
  </si>
  <si>
    <t>TB 13 100/120   S</t>
  </si>
  <si>
    <t>Matrial Schutz</t>
  </si>
  <si>
    <t>Baumsch. Nordene</t>
  </si>
  <si>
    <t>120/20</t>
  </si>
  <si>
    <t>Baumpfahl</t>
  </si>
  <si>
    <t>inklusiv Mwst</t>
  </si>
  <si>
    <t>Summe Pflanze</t>
  </si>
  <si>
    <t>Kosten ca</t>
  </si>
  <si>
    <t>Gesamtkosten für Waldbesitzer nach Abzug der Förderung ca: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</si>
</sst>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/>
    </xf>
    <xf numFmtId="44" fontId="0" fillId="0" borderId="0" xfId="20" applyAlignment="1">
      <alignment/>
    </xf>
    <xf numFmtId="44" fontId="0" fillId="0" borderId="0" xfId="0" applyNumberFormat="1" applyAlignment="1">
      <alignment/>
    </xf>
    <xf numFmtId="12" fontId="0" fillId="0" borderId="0" xfId="0" applyNumberFormat="1" applyAlignment="1">
      <alignment horizontal="left"/>
    </xf>
    <xf numFmtId="0" fontId="4" fillId="0" borderId="0" xfId="0" applyFont="1" applyAlignment="1">
      <alignment/>
    </xf>
    <xf numFmtId="0" fontId="4" fillId="3" borderId="0" xfId="0" applyFont="1" applyFill="1" applyAlignment="1">
      <alignment/>
    </xf>
    <xf numFmtId="44" fontId="4" fillId="3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4" fontId="0" fillId="0" borderId="0" xfId="20" applyFont="1" applyAlignment="1">
      <alignment/>
    </xf>
    <xf numFmtId="44" fontId="0" fillId="3" borderId="0" xfId="20" applyFill="1" applyAlignment="1">
      <alignment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/>
    </xf>
    <xf numFmtId="44" fontId="4" fillId="0" borderId="0" xfId="0" applyNumberFormat="1" applyFont="1" applyAlignment="1">
      <alignment/>
    </xf>
    <xf numFmtId="44" fontId="7" fillId="0" borderId="0" xfId="0" applyNumberFormat="1" applyFont="1" applyAlignment="1">
      <alignment/>
    </xf>
    <xf numFmtId="44" fontId="0" fillId="0" borderId="0" xfId="20" applyFill="1" applyAlignment="1">
      <alignment/>
    </xf>
    <xf numFmtId="44" fontId="4" fillId="0" borderId="0" xfId="20" applyFont="1" applyAlignment="1">
      <alignment/>
    </xf>
    <xf numFmtId="3" fontId="4" fillId="0" borderId="0" xfId="0" applyNumberFormat="1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G42" sqref="G42"/>
    </sheetView>
  </sheetViews>
  <sheetFormatPr defaultColWidth="11.421875" defaultRowHeight="12.75"/>
  <cols>
    <col min="1" max="1" width="17.00390625" style="0" customWidth="1"/>
    <col min="3" max="3" width="20.421875" style="0" customWidth="1"/>
    <col min="7" max="7" width="13.28125" style="0" customWidth="1"/>
  </cols>
  <sheetData>
    <row r="1" spans="2:3" ht="23.25">
      <c r="B1" s="1" t="s">
        <v>7</v>
      </c>
      <c r="C1" s="1"/>
    </row>
    <row r="3" ht="20.25" customHeight="1">
      <c r="A3" s="3" t="s">
        <v>0</v>
      </c>
    </row>
    <row r="4" spans="1:7" ht="18.7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25</v>
      </c>
      <c r="G4" s="15" t="s">
        <v>41</v>
      </c>
    </row>
    <row r="5" spans="1:5" ht="12.75">
      <c r="A5" t="s">
        <v>5</v>
      </c>
      <c r="B5">
        <v>20</v>
      </c>
      <c r="C5" t="s">
        <v>13</v>
      </c>
      <c r="D5" s="5">
        <v>1.2</v>
      </c>
      <c r="E5" s="6">
        <f aca="true" t="shared" si="0" ref="E5:E10">SUM(D5*B5)</f>
        <v>24</v>
      </c>
    </row>
    <row r="6" spans="1:5" ht="12.75">
      <c r="A6" t="s">
        <v>6</v>
      </c>
      <c r="B6">
        <v>20</v>
      </c>
      <c r="C6" t="s">
        <v>12</v>
      </c>
      <c r="D6" s="5">
        <v>1.2</v>
      </c>
      <c r="E6" s="6">
        <f t="shared" si="0"/>
        <v>24</v>
      </c>
    </row>
    <row r="7" spans="1:5" ht="12.75">
      <c r="A7" t="s">
        <v>8</v>
      </c>
      <c r="B7">
        <v>40</v>
      </c>
      <c r="C7" t="s">
        <v>14</v>
      </c>
      <c r="D7" s="5">
        <v>0.8</v>
      </c>
      <c r="E7" s="6">
        <f t="shared" si="0"/>
        <v>32</v>
      </c>
    </row>
    <row r="8" spans="1:5" ht="12.75">
      <c r="A8" t="s">
        <v>9</v>
      </c>
      <c r="B8">
        <v>25</v>
      </c>
      <c r="C8" s="7">
        <v>0.5</v>
      </c>
      <c r="D8" s="5">
        <v>0.53</v>
      </c>
      <c r="E8" s="6">
        <f t="shared" si="0"/>
        <v>13.25</v>
      </c>
    </row>
    <row r="9" spans="1:5" ht="12.75">
      <c r="A9" t="s">
        <v>10</v>
      </c>
      <c r="B9">
        <v>75</v>
      </c>
      <c r="C9" s="7">
        <v>0.6666666666666666</v>
      </c>
      <c r="D9" s="5">
        <v>0.55</v>
      </c>
      <c r="E9" s="6">
        <f t="shared" si="0"/>
        <v>41.25</v>
      </c>
    </row>
    <row r="10" spans="1:5" ht="12.75">
      <c r="A10" t="s">
        <v>11</v>
      </c>
      <c r="B10">
        <v>500</v>
      </c>
      <c r="C10" s="7">
        <v>0.6666666666666666</v>
      </c>
      <c r="D10" s="5">
        <v>0.55</v>
      </c>
      <c r="E10" s="6">
        <f t="shared" si="0"/>
        <v>275</v>
      </c>
    </row>
    <row r="11" spans="1:7" ht="12.75">
      <c r="A11" s="8" t="s">
        <v>42</v>
      </c>
      <c r="B11" s="9">
        <f>SUM(B5:B10)</f>
        <v>680</v>
      </c>
      <c r="C11" s="8"/>
      <c r="D11" s="11" t="s">
        <v>15</v>
      </c>
      <c r="E11" s="10">
        <f>SUM(E5:E10)</f>
        <v>409.5</v>
      </c>
      <c r="G11" s="6">
        <f>SUM(E11*1.1)</f>
        <v>450.45000000000005</v>
      </c>
    </row>
    <row r="12" spans="1:7" ht="12.75">
      <c r="A12" s="8" t="s">
        <v>30</v>
      </c>
      <c r="B12" s="9">
        <v>40</v>
      </c>
      <c r="C12" s="8"/>
      <c r="D12" s="11">
        <v>12</v>
      </c>
      <c r="E12" s="10">
        <f>SUM(B12*D12)</f>
        <v>480</v>
      </c>
      <c r="G12" s="6">
        <f>SUM(E12*1.2)</f>
        <v>576</v>
      </c>
    </row>
    <row r="13" spans="1:7" ht="15.75">
      <c r="A13" s="8" t="s">
        <v>15</v>
      </c>
      <c r="G13" s="17">
        <f>SUM(G12+G11)</f>
        <v>1026.45</v>
      </c>
    </row>
    <row r="15" ht="18">
      <c r="A15" s="3" t="s">
        <v>16</v>
      </c>
    </row>
    <row r="16" spans="1:5" ht="15">
      <c r="A16" s="4" t="s">
        <v>1</v>
      </c>
      <c r="B16" s="4" t="s">
        <v>2</v>
      </c>
      <c r="C16" s="4" t="s">
        <v>3</v>
      </c>
      <c r="D16" s="4" t="s">
        <v>4</v>
      </c>
      <c r="E16" s="4" t="s">
        <v>25</v>
      </c>
    </row>
    <row r="17" spans="1:5" ht="12.75">
      <c r="A17" t="s">
        <v>5</v>
      </c>
      <c r="B17">
        <v>25</v>
      </c>
      <c r="C17" t="s">
        <v>33</v>
      </c>
      <c r="D17" s="5">
        <v>2.45</v>
      </c>
      <c r="E17" s="6">
        <f>SUM(D17*B17)</f>
        <v>61.25000000000001</v>
      </c>
    </row>
    <row r="18" spans="1:5" ht="12.75">
      <c r="A18" t="s">
        <v>6</v>
      </c>
      <c r="B18">
        <v>5</v>
      </c>
      <c r="C18" t="s">
        <v>26</v>
      </c>
      <c r="D18" s="5">
        <v>3</v>
      </c>
      <c r="E18" s="6">
        <f>SUM(D18*B18)</f>
        <v>15</v>
      </c>
    </row>
    <row r="19" spans="1:5" ht="12.75">
      <c r="A19" t="s">
        <v>32</v>
      </c>
      <c r="B19">
        <v>50</v>
      </c>
      <c r="C19" t="s">
        <v>14</v>
      </c>
      <c r="D19" s="5">
        <v>0.8</v>
      </c>
      <c r="E19" s="6">
        <f>SUM(D19*B19)</f>
        <v>40</v>
      </c>
    </row>
    <row r="20" spans="1:5" ht="12.75">
      <c r="A20" t="s">
        <v>31</v>
      </c>
      <c r="B20">
        <v>4</v>
      </c>
      <c r="C20" t="s">
        <v>36</v>
      </c>
      <c r="D20" s="5">
        <v>4.7</v>
      </c>
      <c r="E20" s="6">
        <f>SUM(D20*B20)</f>
        <v>18.8</v>
      </c>
    </row>
    <row r="21" spans="1:5" ht="12.75">
      <c r="A21" t="s">
        <v>20</v>
      </c>
      <c r="B21">
        <v>8</v>
      </c>
      <c r="C21" t="s">
        <v>34</v>
      </c>
      <c r="D21" s="5">
        <v>2.8</v>
      </c>
      <c r="E21" s="6">
        <f aca="true" t="shared" si="1" ref="E21:E28">SUM(D21*B21)</f>
        <v>22.4</v>
      </c>
    </row>
    <row r="22" spans="1:5" ht="12.75">
      <c r="A22" t="s">
        <v>17</v>
      </c>
      <c r="B22">
        <v>3</v>
      </c>
      <c r="C22" s="7" t="s">
        <v>28</v>
      </c>
      <c r="D22" s="5">
        <v>4.65</v>
      </c>
      <c r="E22" s="6">
        <f t="shared" si="1"/>
        <v>13.950000000000001</v>
      </c>
    </row>
    <row r="23" spans="1:5" ht="12.75">
      <c r="A23" t="s">
        <v>18</v>
      </c>
      <c r="B23">
        <v>5</v>
      </c>
      <c r="C23" s="7" t="s">
        <v>26</v>
      </c>
      <c r="D23" s="5">
        <v>3.25</v>
      </c>
      <c r="E23" s="6">
        <f t="shared" si="1"/>
        <v>16.25</v>
      </c>
    </row>
    <row r="24" spans="1:5" ht="12.75">
      <c r="A24" t="s">
        <v>19</v>
      </c>
      <c r="B24">
        <v>3</v>
      </c>
      <c r="C24" s="7" t="s">
        <v>35</v>
      </c>
      <c r="D24" s="5">
        <v>3.15</v>
      </c>
      <c r="E24" s="6">
        <f t="shared" si="1"/>
        <v>9.45</v>
      </c>
    </row>
    <row r="25" spans="1:5" ht="12.75">
      <c r="A25" t="s">
        <v>22</v>
      </c>
      <c r="B25">
        <v>10</v>
      </c>
      <c r="C25" s="7" t="s">
        <v>29</v>
      </c>
      <c r="D25" s="5">
        <v>2.2</v>
      </c>
      <c r="E25" s="6">
        <f t="shared" si="1"/>
        <v>22</v>
      </c>
    </row>
    <row r="26" spans="1:5" ht="12.75">
      <c r="A26" t="s">
        <v>21</v>
      </c>
      <c r="B26">
        <v>10</v>
      </c>
      <c r="C26" s="7" t="s">
        <v>27</v>
      </c>
      <c r="D26" s="5">
        <v>2.45</v>
      </c>
      <c r="E26" s="6">
        <f t="shared" si="1"/>
        <v>24.5</v>
      </c>
    </row>
    <row r="27" spans="1:5" ht="12.75">
      <c r="A27" t="s">
        <v>23</v>
      </c>
      <c r="B27">
        <v>10</v>
      </c>
      <c r="C27" s="7" t="s">
        <v>27</v>
      </c>
      <c r="D27" s="5">
        <v>2.45</v>
      </c>
      <c r="E27" s="6">
        <f t="shared" si="1"/>
        <v>24.5</v>
      </c>
    </row>
    <row r="28" spans="1:5" ht="12.75">
      <c r="A28" t="s">
        <v>24</v>
      </c>
      <c r="B28">
        <v>10</v>
      </c>
      <c r="C28" s="7" t="s">
        <v>27</v>
      </c>
      <c r="D28" s="12">
        <v>2.7</v>
      </c>
      <c r="E28" s="6">
        <f t="shared" si="1"/>
        <v>27</v>
      </c>
    </row>
    <row r="29" spans="1:7" ht="12.75">
      <c r="A29" s="8" t="s">
        <v>42</v>
      </c>
      <c r="B29" s="9">
        <f>SUM(B17:B28)</f>
        <v>143</v>
      </c>
      <c r="C29" s="8"/>
      <c r="D29" s="11" t="s">
        <v>15</v>
      </c>
      <c r="E29" s="10">
        <f>SUM(E23:E28)</f>
        <v>123.7</v>
      </c>
      <c r="G29" s="6">
        <f>SUM(E29*1.1)</f>
        <v>136.07000000000002</v>
      </c>
    </row>
    <row r="30" spans="1:7" ht="12.75">
      <c r="A30" s="8" t="s">
        <v>30</v>
      </c>
      <c r="B30" s="9">
        <v>15</v>
      </c>
      <c r="C30" s="8"/>
      <c r="D30" s="11">
        <v>12</v>
      </c>
      <c r="E30" s="10">
        <f>SUM(B30*D30)</f>
        <v>180</v>
      </c>
      <c r="G30" s="6">
        <f>SUM(E30*1.2)</f>
        <v>216</v>
      </c>
    </row>
    <row r="31" spans="1:7" ht="15.75">
      <c r="A31" s="8" t="s">
        <v>15</v>
      </c>
      <c r="G31" s="17">
        <f>SUM(G30+G29)</f>
        <v>352.07000000000005</v>
      </c>
    </row>
    <row r="33" spans="6:7" ht="12.75">
      <c r="F33" s="8" t="s">
        <v>43</v>
      </c>
      <c r="G33" s="16">
        <v>100</v>
      </c>
    </row>
    <row r="34" spans="1:3" ht="15">
      <c r="A34" s="2"/>
      <c r="B34" s="2"/>
      <c r="C34" s="2"/>
    </row>
    <row r="35" spans="3:5" ht="12.75">
      <c r="C35" s="5"/>
      <c r="D35" s="5"/>
      <c r="E35" s="18"/>
    </row>
    <row r="36" spans="1:5" ht="15">
      <c r="A36" s="2" t="s">
        <v>37</v>
      </c>
      <c r="B36" s="2" t="s">
        <v>2</v>
      </c>
      <c r="C36" s="2" t="s">
        <v>3</v>
      </c>
      <c r="D36" s="5"/>
      <c r="E36" s="18"/>
    </row>
    <row r="37" spans="1:7" ht="12.75">
      <c r="A37" t="s">
        <v>38</v>
      </c>
      <c r="B37">
        <v>40</v>
      </c>
      <c r="C37" t="s">
        <v>39</v>
      </c>
      <c r="D37" s="5">
        <v>1.9</v>
      </c>
      <c r="E37" s="13">
        <f>SUM(B37*D37)</f>
        <v>76</v>
      </c>
      <c r="G37" s="16">
        <f>SUM(E37*1.2)</f>
        <v>91.2</v>
      </c>
    </row>
    <row r="38" spans="1:7" ht="15">
      <c r="A38" s="2" t="s">
        <v>40</v>
      </c>
      <c r="B38">
        <v>40</v>
      </c>
      <c r="C38" s="14">
        <v>150</v>
      </c>
      <c r="D38" s="5">
        <v>2.1</v>
      </c>
      <c r="E38" s="13">
        <f>SUM(B38*D38)</f>
        <v>84</v>
      </c>
      <c r="G38" s="16">
        <f>SUM(E38*1.2)</f>
        <v>100.8</v>
      </c>
    </row>
    <row r="40" spans="6:7" ht="12.75">
      <c r="F40" s="8" t="s">
        <v>43</v>
      </c>
      <c r="G40" s="19">
        <v>50</v>
      </c>
    </row>
    <row r="42" spans="1:7" ht="12.75">
      <c r="A42" s="8" t="s">
        <v>44</v>
      </c>
      <c r="B42" s="8"/>
      <c r="C42" s="8"/>
      <c r="D42" s="8"/>
      <c r="E42" s="8"/>
      <c r="F42" s="8"/>
      <c r="G42" s="20">
        <v>1200</v>
      </c>
    </row>
  </sheetData>
  <printOptions/>
  <pageMargins left="0.58" right="0.56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Rotholz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Schülerin</dc:creator>
  <cp:keywords/>
  <dc:description/>
  <cp:lastModifiedBy>Schülerin</cp:lastModifiedBy>
  <cp:lastPrinted>2007-12-18T13:56:17Z</cp:lastPrinted>
  <dcterms:created xsi:type="dcterms:W3CDTF">2007-12-18T13:46:46Z</dcterms:created>
  <dcterms:modified xsi:type="dcterms:W3CDTF">2007-12-19T13:02:30Z</dcterms:modified>
  <cp:category/>
  <cp:version/>
  <cp:contentType/>
  <cp:contentStatus/>
</cp:coreProperties>
</file>